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A24E17E5-4A4C-4E22-9D4E-26C6172A901C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23256" windowHeight="12576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H59" i="1" s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D84" i="1" s="1"/>
  <c r="H47" i="1"/>
  <c r="F10" i="1"/>
  <c r="G47" i="1"/>
  <c r="G10" i="1"/>
  <c r="F84" i="1" l="1"/>
  <c r="H84" i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<sst xmlns="http://schemas.openxmlformats.org/spreadsheetml/2006/main" count="87" uniqueCount="55">
  <si>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</si>
  <si>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</si>
  <si>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</si>
  <si>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</si>
  <si>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</si>
  <si>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</si>
  <si>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</si>
  <si>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</si>
  <si>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</si>
  <si>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</si>
  <si>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</si>
  <si>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</si>
  <si>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</si>
  <si>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</si>
  <si>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</si>
  <si>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</si>
  <si>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</si>
  <si>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</si>
  <si>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</si>
  <si>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</si>
  <si>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</si>
  <si>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</si>
  <si>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</si>
  <si>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</si>
  <si>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</si>
  <si>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</si>
  <si>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</si>
  <si>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</si>
  <si>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</si>
  <si>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</si>
  <si>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</si>
  <si>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</si>
  <si>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</si>
  <si>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</si>
  <si>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</si>
  <si>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</si>
  <si>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</si>
  <si>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</si>
  <si>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</si>
  <si>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</si>
  <si>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</si>
  <si>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</si>
  <si>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</si>
  <si>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</si>
  <si>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</si>
  <si>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</si>
  <si>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</si>
  <si>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ROSALES</t>
  </si>
  <si>
    <t>Del 01 de enero al 31 de diciembre de 2024 (b)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</si>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</sst>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5" sqref="B5:H5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8443063.8499999996</v>
      </c>
      <c r="D10" s="4">
        <f t="shared" ref="D10:H10" si="0">SUM(D11,D21,D30,D41)</f>
        <v>0</v>
      </c>
      <c r="E10" s="4">
        <f t="shared" si="0"/>
        <v>8443063.8499999996</v>
      </c>
      <c r="F10" s="4">
        <f t="shared" si="0"/>
        <v>6829765.8700000001</v>
      </c>
      <c r="G10" s="4">
        <f t="shared" si="0"/>
        <v>6571220.9699999997</v>
      </c>
      <c r="H10" s="4">
        <f t="shared" si="0"/>
        <v>1613297.98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8443063.8499999996</v>
      </c>
      <c r="D21" s="4">
        <f t="shared" ref="D21:H21" si="4">SUM(D22:D28)</f>
        <v>0</v>
      </c>
      <c r="E21" s="4">
        <f t="shared" si="4"/>
        <v>8443063.8499999996</v>
      </c>
      <c r="F21" s="4">
        <f t="shared" si="4"/>
        <v>6829765.8700000001</v>
      </c>
      <c r="G21" s="4">
        <f t="shared" si="4"/>
        <v>6571220.9699999997</v>
      </c>
      <c r="H21" s="4">
        <f t="shared" si="4"/>
        <v>1613297.98</v>
      </c>
    </row>
    <row r="22" spans="2:8" x14ac:dyDescent="0.3">
      <c r="B22" s="11" t="s">
        <v>23</v>
      </c>
      <c r="C22" s="15">
        <v>1148708.94</v>
      </c>
      <c r="D22" s="15">
        <v>239261.2</v>
      </c>
      <c r="E22" s="17">
        <f t="shared" ref="E22:E28" si="5">SUM(C22:D22)</f>
        <v>1387970.14</v>
      </c>
      <c r="F22" s="15">
        <v>742312.87</v>
      </c>
      <c r="G22" s="15">
        <v>728425.16</v>
      </c>
      <c r="H22" s="17">
        <f t="shared" ref="H22:H28" si="6">SUM(E22-F22)</f>
        <v>645657.2699999999</v>
      </c>
    </row>
    <row r="23" spans="2:8" x14ac:dyDescent="0.3">
      <c r="B23" s="11" t="s">
        <v>24</v>
      </c>
      <c r="C23" s="15">
        <v>7294354.9100000001</v>
      </c>
      <c r="D23" s="15">
        <v>-239261.2</v>
      </c>
      <c r="E23" s="17">
        <f t="shared" si="5"/>
        <v>7055093.71</v>
      </c>
      <c r="F23" s="15">
        <v>6087453</v>
      </c>
      <c r="G23" s="15">
        <v>5842795.8099999996</v>
      </c>
      <c r="H23" s="17">
        <f t="shared" si="6"/>
        <v>967640.71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0</v>
      </c>
      <c r="D47" s="4">
        <f t="shared" ref="D47:H47" si="13">SUM(D48,D58,D67,D78)</f>
        <v>696772</v>
      </c>
      <c r="E47" s="4">
        <f t="shared" si="13"/>
        <v>696772</v>
      </c>
      <c r="F47" s="4">
        <f t="shared" si="13"/>
        <v>435706.61</v>
      </c>
      <c r="G47" s="4">
        <f t="shared" si="13"/>
        <v>435706.61</v>
      </c>
      <c r="H47" s="4">
        <f t="shared" si="13"/>
        <v>261065.39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696772</v>
      </c>
      <c r="E58" s="4">
        <f t="shared" si="17"/>
        <v>696772</v>
      </c>
      <c r="F58" s="4">
        <f t="shared" si="17"/>
        <v>435706.61</v>
      </c>
      <c r="G58" s="4">
        <f t="shared" si="17"/>
        <v>435706.61</v>
      </c>
      <c r="H58" s="4">
        <f t="shared" si="17"/>
        <v>261065.39</v>
      </c>
    </row>
    <row r="59" spans="2:8" x14ac:dyDescent="0.3">
      <c r="B59" s="11" t="s">
        <v>23</v>
      </c>
      <c r="C59" s="15">
        <v>0</v>
      </c>
      <c r="D59" s="15">
        <v>496849</v>
      </c>
      <c r="E59" s="17">
        <f t="shared" ref="E59:E65" si="18">SUM(C59:D59)</f>
        <v>496849</v>
      </c>
      <c r="F59" s="15">
        <v>235783.61</v>
      </c>
      <c r="G59" s="15">
        <v>235783.61</v>
      </c>
      <c r="H59" s="17">
        <f t="shared" ref="H59:H65" si="19">SUM(E59-F59)</f>
        <v>261065.39</v>
      </c>
    </row>
    <row r="60" spans="2:8" x14ac:dyDescent="0.3">
      <c r="B60" s="11" t="s">
        <v>24</v>
      </c>
      <c r="C60" s="15">
        <v>0</v>
      </c>
      <c r="D60" s="15">
        <v>199923</v>
      </c>
      <c r="E60" s="17">
        <f t="shared" si="18"/>
        <v>199923</v>
      </c>
      <c r="F60" s="15">
        <v>199923</v>
      </c>
      <c r="G60" s="15">
        <v>199923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8443063.8499999996</v>
      </c>
      <c r="D84" s="5">
        <f t="shared" ref="D84:H84" si="26">SUM(D10,D47)</f>
        <v>696772</v>
      </c>
      <c r="E84" s="5">
        <f>SUM(E10,E47)</f>
        <v>9139835.8499999996</v>
      </c>
      <c r="F84" s="5">
        <f t="shared" si="26"/>
        <v>7265472.4800000004</v>
      </c>
      <c r="G84" s="5">
        <f t="shared" si="26"/>
        <v>7006927.5800000001</v>
      </c>
      <c r="H84" s="5">
        <f t="shared" si="26"/>
        <v>1874363.37</v>
      </c>
    </row>
    <row r="86" spans="2:8" s="18" customFormat="1" x14ac:dyDescent="0.3"/>
    <row r="87" spans="2:8" s="18" customFormat="1" x14ac:dyDescent="0.3"/>
    <row r="88" spans="2:8" s="18" customFormat="1" x14ac:dyDescent="0.3">
      <c r="B88" s="18" t="s">
        <v>49</v>
      </c>
      <c r="F88" s="18" t="s">
        <v>52</v>
      </c>
    </row>
    <row r="89" spans="2:8" s="18" customFormat="1" x14ac:dyDescent="0.3">
      <c r="B89" s="18" t="s">
        <v>50</v>
      </c>
      <c r="F89" s="18" t="s">
        <v>53</v>
      </c>
    </row>
    <row r="90" spans="2:8" s="18" customFormat="1" x14ac:dyDescent="0.3">
      <c r="B90" s="18" t="s">
        <v>51</v>
      </c>
      <c r="F90" s="18" t="s">
        <v>54</v>
      </c>
    </row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2025-02-04T20:14:46Z</cp:lastPrinted>
  <dcterms:created xsi:type="dcterms:W3CDTF">2020-01-08T22:29:57Z</dcterms:created>
  <dcterms:modified xsi:type="dcterms:W3CDTF">2025-02-04T20:14:50Z</dcterms:modified>
</cp:coreProperties>
</file>